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1ER TRIMESTRE 2022/PUBLICACION/Información programática/"/>
    </mc:Choice>
  </mc:AlternateContent>
  <xr:revisionPtr revIDLastSave="2" documentId="11_55EA3BC11020A5FC321399939C593A6EDDB7BC58" xr6:coauthVersionLast="47" xr6:coauthVersionMax="47" xr10:uidLastSave="{A43FC193-BC26-43D2-94B5-44A917948C53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4" i="1" l="1"/>
  <c r="N13" i="1"/>
  <c r="N12" i="1"/>
  <c r="N11" i="1"/>
  <c r="N9" i="1"/>
  <c r="N8" i="1"/>
  <c r="N7" i="1"/>
  <c r="N6" i="1"/>
  <c r="O16" i="1" l="1"/>
  <c r="O15" i="1"/>
  <c r="O14" i="1"/>
  <c r="O13" i="1"/>
  <c r="O12" i="1"/>
  <c r="O11" i="1"/>
  <c r="O10" i="1"/>
  <c r="O9" i="1"/>
  <c r="O8" i="1"/>
  <c r="O7" i="1"/>
  <c r="O6" i="1"/>
  <c r="N16" i="1"/>
  <c r="N15" i="1"/>
  <c r="N10" i="1"/>
  <c r="M4" i="1"/>
  <c r="L4" i="1"/>
  <c r="L6" i="1" l="1"/>
  <c r="L5" i="1"/>
  <c r="M16" i="1"/>
  <c r="L16" i="1"/>
  <c r="M15" i="1"/>
  <c r="L15" i="1"/>
  <c r="M14" i="1"/>
  <c r="L14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M5" i="1"/>
</calcChain>
</file>

<file path=xl/sharedStrings.xml><?xml version="1.0" encoding="utf-8"?>
<sst xmlns="http://schemas.openxmlformats.org/spreadsheetml/2006/main" count="109" uniqueCount="81">
  <si>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</si>
  <si>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</si>
  <si>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</si>
  <si>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</si>
  <si>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</si>
  <si>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</si>
  <si>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</si>
  <si>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</si>
  <si>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</si>
  <si>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</si>
  <si>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</si>
  <si>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</si>
  <si>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</si>
  <si>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</si>
  <si>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</si>
  <si>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</si>
  <si>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</si>
  <si>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</si>
  <si>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</si>
  <si>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</si>
  <si>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</si>
  <si>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</si>
  <si>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</si>
  <si>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</si>
  <si>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</si>
  <si>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</si>
  <si>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</si>
  <si>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</si>
  <si>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</si>
  <si>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</si>
  <si>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</si>
  <si>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</si>
  <si>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</si>
  <si>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</si>
  <si>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</si>
  <si>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</si>
  <si>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</si>
  <si>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</si>
  <si>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</si>
  <si>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</si>
  <si>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</si>
  <si>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</si>
  <si>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G1125</t>
  </si>
  <si>
    <t>G2106</t>
  </si>
  <si>
    <t>P2109</t>
  </si>
  <si>
    <t>P2112</t>
  </si>
  <si>
    <t>P2113</t>
  </si>
  <si>
    <t>P2114</t>
  </si>
  <si>
    <t>P2116</t>
  </si>
  <si>
    <t>P2117</t>
  </si>
  <si>
    <t>P2411</t>
  </si>
  <si>
    <t>P2412</t>
  </si>
  <si>
    <t>P2413</t>
  </si>
  <si>
    <t>P2554</t>
  </si>
  <si>
    <t>P2561</t>
  </si>
  <si>
    <t>Administración de lo</t>
  </si>
  <si>
    <t>Dirección Estratégica</t>
  </si>
  <si>
    <t>OPERACIÓN DE MANTENI</t>
  </si>
  <si>
    <t>Gestión del proceso</t>
  </si>
  <si>
    <t>LOS CUERPOS ACADÉMIC</t>
  </si>
  <si>
    <t>CURSOS Y EVENTOS DE</t>
  </si>
  <si>
    <t>OPERACIÓN DE SERVICI</t>
  </si>
  <si>
    <t>APLICACIÓN DE PLANES</t>
  </si>
  <si>
    <t>Realización de  acti</t>
  </si>
  <si>
    <t>Operación de incubad</t>
  </si>
  <si>
    <t>Administración e imp</t>
  </si>
  <si>
    <t>Operación de otorgam</t>
  </si>
  <si>
    <t>3058</t>
  </si>
  <si>
    <t>Porcentaje</t>
  </si>
  <si>
    <t>Administración de los  recursos humanos, materiales y financieros y de servcios</t>
  </si>
  <si>
    <t>Porcentaje de necesidades de infraestructura y equipamiento atendidas</t>
  </si>
  <si>
    <t>Porcentaje de procesos educativos certificados y/o programas educativos acreditados</t>
  </si>
  <si>
    <t>Porcentaje de docentes y directivos fortalecidos con alguna acción formativa o laboral</t>
  </si>
  <si>
    <t>Porcentaje de estudiantes participando en cursos, actividades y talleres complementarias para el desarrollo integral</t>
  </si>
  <si>
    <t>Porcentaje de alumnos atendidos con acciones de fortalecimiento</t>
  </si>
  <si>
    <t>Porcentaje de alumnos en riesgo de deserción y reprobación atendidos con apoyo académico y/o psicosocial</t>
  </si>
  <si>
    <t>Porcentaje de alumnos atendidos con acciones para el fortalecimiento de competencias emprendedoras</t>
  </si>
  <si>
    <t>Porcentaje de alumnos con Proyectos en incubadora de empresas</t>
  </si>
  <si>
    <t>Porcentaje de alumnos atendidos</t>
  </si>
  <si>
    <t>Porcentaje de becas y apoyos otorgados</t>
  </si>
  <si>
    <t>INSTITUTO TECNOLÓGICO SUPERIOR DE PURÍSIMA DEL RINCÓN
Programas y Proyectos de Inversión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</si>
</sst>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6" formatCode="_-* #,##0_-;\-* #,##0_-;_-* &quot;-&quot;??_-;_-@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43" fontId="13" fillId="0" borderId="0" applyFont="0" applyFill="0" applyBorder="0" applyAlignment="0" applyProtection="0"/>
    <xf numFmtId="0" fontId="2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30">
    <xf numFmtId="0" fontId="0" fillId="0" borderId="0" xfId="0"/>
    <xf numFmtId="0" fontId="6" fillId="2" borderId="0" xfId="8" applyFont="1" applyFill="1" applyAlignment="1">
      <alignment horizontal="left" vertical="center" wrapText="1"/>
    </xf>
    <xf numFmtId="0" fontId="6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9" fillId="0" borderId="0" xfId="0" applyFont="1"/>
    <xf numFmtId="0" fontId="11" fillId="0" borderId="0" xfId="8" applyFont="1" applyAlignment="1" applyProtection="1">
      <alignment vertical="top"/>
      <protection locked="0"/>
    </xf>
    <xf numFmtId="0" fontId="9" fillId="0" borderId="0" xfId="0" applyFont="1" applyAlignment="1">
      <alignment horizontal="justify" wrapText="1"/>
    </xf>
    <xf numFmtId="0" fontId="6" fillId="4" borderId="6" xfId="0" applyFont="1" applyFill="1" applyBorder="1" applyAlignment="1" applyProtection="1">
      <alignment horizontal="center" wrapText="1"/>
      <protection locked="0"/>
    </xf>
    <xf numFmtId="0" fontId="6" fillId="4" borderId="1" xfId="16" applyFont="1" applyFill="1" applyBorder="1" applyAlignment="1" applyProtection="1">
      <alignment horizontal="center" vertical="top" wrapText="1"/>
      <protection locked="0"/>
    </xf>
    <xf numFmtId="0" fontId="6" fillId="4" borderId="2" xfId="0" applyFont="1" applyFill="1" applyBorder="1" applyAlignment="1" applyProtection="1">
      <alignment horizontal="center" wrapText="1"/>
      <protection locked="0"/>
    </xf>
    <xf numFmtId="0" fontId="6" fillId="4" borderId="3" xfId="0" applyFont="1" applyFill="1" applyBorder="1" applyAlignment="1" applyProtection="1">
      <alignment horizontal="center" wrapText="1"/>
      <protection locked="0"/>
    </xf>
    <xf numFmtId="0" fontId="6" fillId="4" borderId="4" xfId="0" applyFont="1" applyFill="1" applyBorder="1" applyAlignment="1" applyProtection="1">
      <alignment horizontal="center" wrapText="1"/>
      <protection locked="0"/>
    </xf>
    <xf numFmtId="0" fontId="6" fillId="4" borderId="2" xfId="0" applyFont="1" applyFill="1" applyBorder="1" applyAlignment="1" applyProtection="1">
      <alignment horizontal="left"/>
      <protection locked="0"/>
    </xf>
    <xf numFmtId="0" fontId="6" fillId="4" borderId="2" xfId="11" applyFont="1" applyFill="1" applyBorder="1" applyAlignment="1" applyProtection="1">
      <alignment horizontal="left" vertical="center"/>
      <protection locked="0"/>
    </xf>
    <xf numFmtId="0" fontId="6" fillId="4" borderId="4" xfId="11" applyFont="1" applyFill="1" applyBorder="1" applyAlignment="1" applyProtection="1">
      <alignment horizontal="center" vertical="center"/>
      <protection locked="0"/>
    </xf>
    <xf numFmtId="0" fontId="6" fillId="4" borderId="5" xfId="16" applyFont="1" applyFill="1" applyBorder="1" applyAlignment="1" applyProtection="1">
      <alignment horizontal="center" vertical="top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4" fontId="6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Continuous" wrapText="1"/>
      <protection locked="0"/>
    </xf>
    <xf numFmtId="0" fontId="6" fillId="4" borderId="3" xfId="0" applyFont="1" applyFill="1" applyBorder="1" applyAlignment="1" applyProtection="1">
      <alignment horizontal="centerContinuous" wrapText="1"/>
      <protection locked="0"/>
    </xf>
    <xf numFmtId="0" fontId="6" fillId="4" borderId="4" xfId="0" applyFont="1" applyFill="1" applyBorder="1" applyAlignment="1" applyProtection="1">
      <alignment horizontal="centerContinuous" wrapText="1"/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10" fontId="0" fillId="0" borderId="6" xfId="19" applyNumberFormat="1" applyFont="1" applyBorder="1" applyProtection="1">
      <protection locked="0"/>
    </xf>
    <xf numFmtId="9" fontId="0" fillId="0" borderId="6" xfId="19" applyFont="1" applyBorder="1" applyProtection="1"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  <xf numFmtId="166" fontId="0" fillId="0" borderId="6" xfId="17" applyNumberFormat="1" applyFont="1" applyBorder="1" applyProtection="1">
      <protection locked="0"/>
    </xf>
  </cellXfs>
  <cellStyles count="22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15 6" xfId="18" xr:uid="{00000000-0005-0000-0000-000008000000}"/>
    <cellStyle name="Normal 2" xfId="7" xr:uid="{00000000-0005-0000-0000-000009000000}"/>
    <cellStyle name="Normal 2 2" xfId="8" xr:uid="{00000000-0005-0000-0000-00000A000000}"/>
    <cellStyle name="Normal 3" xfId="9" xr:uid="{00000000-0005-0000-0000-00000B000000}"/>
    <cellStyle name="Normal 4" xfId="10" xr:uid="{00000000-0005-0000-0000-00000C000000}"/>
    <cellStyle name="Normal 4 2" xfId="11" xr:uid="{00000000-0005-0000-0000-00000D000000}"/>
    <cellStyle name="Normal 5" xfId="12" xr:uid="{00000000-0005-0000-0000-00000E000000}"/>
    <cellStyle name="Normal 5 2" xfId="13" xr:uid="{00000000-0005-0000-0000-00000F000000}"/>
    <cellStyle name="Normal 6" xfId="14" xr:uid="{00000000-0005-0000-0000-000010000000}"/>
    <cellStyle name="Normal 6 2" xfId="15" xr:uid="{00000000-0005-0000-0000-000011000000}"/>
    <cellStyle name="Normal 7" xfId="21" xr:uid="{00000000-0005-0000-0000-000012000000}"/>
    <cellStyle name="Normal_141008Reportes Cuadros Institucionales-sectorialesADV" xfId="16" xr:uid="{00000000-0005-0000-0000-000013000000}"/>
    <cellStyle name="Porcentaje" xfId="19" builtinId="5"/>
    <cellStyle name="Porcentaje 4" xfId="2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565328</xdr:colOff>
      <xdr:row>22</xdr:row>
      <xdr:rowOff>4839</xdr:rowOff>
    </xdr:from>
    <xdr:to>
      <xdr:col>13</xdr:col>
      <xdr:colOff>352425</xdr:colOff>
      <xdr:row>28</xdr:row>
      <xdr:rowOff>76200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96FDE695-F886-43EF-9FCC-304197811E85}"/>
            </a:ext>
          </a:extLst>
        </xdr:cNvPr>
        <xdr:cNvSpPr txBox="1"/>
      </xdr:nvSpPr>
      <xdr:spPr>
        <a:xfrm>
          <a:off x="9233078" y="4167264"/>
          <a:ext cx="3425647" cy="9286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9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85725</xdr:colOff>
      <xdr:row>21</xdr:row>
      <xdr:rowOff>114300</xdr:rowOff>
    </xdr:from>
    <xdr:to>
      <xdr:col>2</xdr:col>
      <xdr:colOff>1143000</xdr:colOff>
      <xdr:row>29</xdr:row>
      <xdr:rowOff>114300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89DE496A-9AB3-4817-82A0-2075687B95DD}"/>
            </a:ext>
          </a:extLst>
        </xdr:cNvPr>
        <xdr:cNvSpPr txBox="1"/>
      </xdr:nvSpPr>
      <xdr:spPr>
        <a:xfrm>
          <a:off x="85725" y="4133850"/>
          <a:ext cx="3695700" cy="1143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1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1100"/>
            </a:lnSpc>
          </a:pPr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"/>
  <sheetViews>
    <sheetView showGridLines="0" tabSelected="1" zoomScaleNormal="100" workbookViewId="0">
      <selection activeCell="E9" sqref="E9"/>
    </sheetView>
  </sheetViews>
  <sheetFormatPr baseColWidth="10" defaultRowHeight="11.25" x14ac:dyDescent="0.2"/>
  <cols>
    <col min="1" max="1" width="19.83203125" style="3" customWidth="1"/>
    <col min="2" max="2" width="26.33203125" style="3" customWidth="1"/>
    <col min="3" max="3" width="35.33203125" style="3" customWidth="1"/>
    <col min="4" max="4" width="15.5" style="3" customWidth="1"/>
    <col min="5" max="6" width="14" style="3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8" t="s">
        <v>80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4" spans="1:15" x14ac:dyDescent="0.2">
      <c r="A4" s="24" t="s">
        <v>42</v>
      </c>
      <c r="B4" s="24" t="s">
        <v>55</v>
      </c>
      <c r="C4" s="24" t="s">
        <v>69</v>
      </c>
      <c r="D4" s="25" t="s">
        <v>67</v>
      </c>
      <c r="E4" s="29">
        <v>6237665.1799999997</v>
      </c>
      <c r="F4" s="29">
        <v>10448867.629999999</v>
      </c>
      <c r="G4" s="29">
        <v>20376</v>
      </c>
      <c r="H4" s="27">
        <v>0</v>
      </c>
      <c r="I4" s="27">
        <v>0</v>
      </c>
      <c r="J4" s="27">
        <v>0</v>
      </c>
      <c r="K4" s="24" t="s">
        <v>68</v>
      </c>
      <c r="L4" s="26">
        <f>+G4/E4</f>
        <v>3.2666068812625816E-3</v>
      </c>
      <c r="M4" s="26">
        <f>+G4/F4</f>
        <v>1.9500677701665939E-3</v>
      </c>
      <c r="N4" s="27">
        <v>0</v>
      </c>
      <c r="O4" s="27">
        <v>0</v>
      </c>
    </row>
    <row r="5" spans="1:15" x14ac:dyDescent="0.2">
      <c r="A5" s="24" t="s">
        <v>43</v>
      </c>
      <c r="B5" s="24" t="s">
        <v>56</v>
      </c>
      <c r="C5" s="24" t="s">
        <v>56</v>
      </c>
      <c r="D5" s="25" t="s">
        <v>67</v>
      </c>
      <c r="E5" s="29">
        <v>1499293.93</v>
      </c>
      <c r="F5" s="29">
        <v>2622349.33</v>
      </c>
      <c r="G5" s="29"/>
      <c r="H5" s="27">
        <v>0</v>
      </c>
      <c r="I5" s="27">
        <v>0</v>
      </c>
      <c r="J5" s="27">
        <v>0</v>
      </c>
      <c r="K5" s="24" t="s">
        <v>68</v>
      </c>
      <c r="L5" s="26">
        <f>+G5/E5</f>
        <v>0</v>
      </c>
      <c r="M5" s="26">
        <f t="shared" ref="M5:M16" si="0">+G5/F5</f>
        <v>0</v>
      </c>
      <c r="N5" s="27">
        <v>0</v>
      </c>
      <c r="O5" s="27">
        <v>0</v>
      </c>
    </row>
    <row r="6" spans="1:15" x14ac:dyDescent="0.2">
      <c r="A6" s="24" t="s">
        <v>44</v>
      </c>
      <c r="B6" s="24" t="s">
        <v>57</v>
      </c>
      <c r="C6" s="24" t="s">
        <v>70</v>
      </c>
      <c r="D6" s="25" t="s">
        <v>67</v>
      </c>
      <c r="E6" s="29">
        <v>1529256.82</v>
      </c>
      <c r="F6" s="29">
        <v>4432559.2700000005</v>
      </c>
      <c r="G6" s="29"/>
      <c r="H6" s="27">
        <v>1</v>
      </c>
      <c r="I6" s="27">
        <v>1</v>
      </c>
      <c r="J6" s="27">
        <v>1</v>
      </c>
      <c r="K6" s="24" t="s">
        <v>68</v>
      </c>
      <c r="L6" s="26">
        <f>+G6/E6</f>
        <v>0</v>
      </c>
      <c r="M6" s="26">
        <f t="shared" si="0"/>
        <v>0</v>
      </c>
      <c r="N6" s="27">
        <f>+J6/H6</f>
        <v>1</v>
      </c>
      <c r="O6" s="27">
        <f t="shared" ref="O6:O16" si="1">+J6/I6</f>
        <v>1</v>
      </c>
    </row>
    <row r="7" spans="1:15" x14ac:dyDescent="0.2">
      <c r="A7" s="24" t="s">
        <v>45</v>
      </c>
      <c r="B7" s="24" t="s">
        <v>58</v>
      </c>
      <c r="C7" s="24" t="s">
        <v>71</v>
      </c>
      <c r="D7" s="25" t="s">
        <v>67</v>
      </c>
      <c r="E7" s="29">
        <v>785784.59</v>
      </c>
      <c r="F7" s="29">
        <v>1119146.27</v>
      </c>
      <c r="G7" s="29"/>
      <c r="H7" s="27">
        <v>1</v>
      </c>
      <c r="I7" s="27">
        <v>1</v>
      </c>
      <c r="J7" s="27">
        <v>0.5</v>
      </c>
      <c r="K7" s="24" t="s">
        <v>68</v>
      </c>
      <c r="L7" s="26">
        <f t="shared" ref="L7:L16" si="2">+G7/E7</f>
        <v>0</v>
      </c>
      <c r="M7" s="26">
        <f t="shared" si="0"/>
        <v>0</v>
      </c>
      <c r="N7" s="27">
        <f>+J7/H7</f>
        <v>0.5</v>
      </c>
      <c r="O7" s="27">
        <f t="shared" si="1"/>
        <v>0.5</v>
      </c>
    </row>
    <row r="8" spans="1:15" x14ac:dyDescent="0.2">
      <c r="A8" s="24" t="s">
        <v>46</v>
      </c>
      <c r="B8" s="24" t="s">
        <v>59</v>
      </c>
      <c r="C8" s="24" t="s">
        <v>72</v>
      </c>
      <c r="D8" s="25" t="s">
        <v>67</v>
      </c>
      <c r="E8" s="29">
        <v>942545.91</v>
      </c>
      <c r="F8" s="29">
        <v>2022769.27</v>
      </c>
      <c r="G8" s="29">
        <v>4085.92</v>
      </c>
      <c r="H8" s="27">
        <v>0.92249999999999999</v>
      </c>
      <c r="I8" s="27">
        <v>0.92249999999999999</v>
      </c>
      <c r="J8" s="27">
        <v>0.89149999999999996</v>
      </c>
      <c r="K8" s="24" t="s">
        <v>68</v>
      </c>
      <c r="L8" s="26">
        <f t="shared" si="2"/>
        <v>4.33498247316144E-3</v>
      </c>
      <c r="M8" s="26">
        <f t="shared" si="0"/>
        <v>2.0199634533700425E-3</v>
      </c>
      <c r="N8" s="27">
        <f>+J8/H8</f>
        <v>0.96639566395663956</v>
      </c>
      <c r="O8" s="27">
        <f t="shared" si="1"/>
        <v>0.96639566395663956</v>
      </c>
    </row>
    <row r="9" spans="1:15" x14ac:dyDescent="0.2">
      <c r="A9" s="24" t="s">
        <v>47</v>
      </c>
      <c r="B9" s="24" t="s">
        <v>60</v>
      </c>
      <c r="C9" s="24" t="s">
        <v>73</v>
      </c>
      <c r="D9" s="25" t="s">
        <v>67</v>
      </c>
      <c r="E9" s="29">
        <v>561866.72</v>
      </c>
      <c r="F9" s="29">
        <v>1010846.6599999999</v>
      </c>
      <c r="G9" s="29">
        <v>2588.02</v>
      </c>
      <c r="H9" s="27">
        <v>0.91010000000000002</v>
      </c>
      <c r="I9" s="27">
        <v>0.91010000000000002</v>
      </c>
      <c r="J9" s="27">
        <v>1</v>
      </c>
      <c r="K9" s="24" t="s">
        <v>68</v>
      </c>
      <c r="L9" s="26">
        <f t="shared" si="2"/>
        <v>4.6061101465486335E-3</v>
      </c>
      <c r="M9" s="26">
        <f t="shared" si="0"/>
        <v>2.5602498404654174E-3</v>
      </c>
      <c r="N9" s="27">
        <f>+J9/H9</f>
        <v>1.0987803538072738</v>
      </c>
      <c r="O9" s="27">
        <f t="shared" si="1"/>
        <v>1.0987803538072738</v>
      </c>
    </row>
    <row r="10" spans="1:15" x14ac:dyDescent="0.2">
      <c r="A10" s="24" t="s">
        <v>48</v>
      </c>
      <c r="B10" s="24" t="s">
        <v>61</v>
      </c>
      <c r="C10" s="24" t="s">
        <v>74</v>
      </c>
      <c r="D10" s="25" t="s">
        <v>67</v>
      </c>
      <c r="E10" s="29">
        <v>842294.63</v>
      </c>
      <c r="F10" s="29">
        <v>1185834.3500000001</v>
      </c>
      <c r="G10" s="29">
        <v>4152.58</v>
      </c>
      <c r="H10" s="27">
        <v>0.95889999999999997</v>
      </c>
      <c r="I10" s="27">
        <v>0.95889999999999997</v>
      </c>
      <c r="J10" s="27">
        <v>0.15959999999999999</v>
      </c>
      <c r="K10" s="24" t="s">
        <v>68</v>
      </c>
      <c r="L10" s="26">
        <f t="shared" si="2"/>
        <v>4.9300801074797307E-3</v>
      </c>
      <c r="M10" s="26">
        <f t="shared" si="0"/>
        <v>3.5018213125635965E-3</v>
      </c>
      <c r="N10" s="27">
        <f t="shared" ref="N10:N16" si="3">+J10/H10</f>
        <v>0.16644071331734278</v>
      </c>
      <c r="O10" s="27">
        <f t="shared" si="1"/>
        <v>0.16644071331734278</v>
      </c>
    </row>
    <row r="11" spans="1:15" x14ac:dyDescent="0.2">
      <c r="A11" s="24" t="s">
        <v>49</v>
      </c>
      <c r="B11" s="24" t="s">
        <v>62</v>
      </c>
      <c r="C11" s="24" t="s">
        <v>75</v>
      </c>
      <c r="D11" s="25" t="s">
        <v>67</v>
      </c>
      <c r="E11" s="29">
        <v>186163.68</v>
      </c>
      <c r="F11" s="29">
        <v>396149.39</v>
      </c>
      <c r="G11" s="29">
        <v>1078.8599999999999</v>
      </c>
      <c r="H11" s="27">
        <v>0.64119999999999999</v>
      </c>
      <c r="I11" s="27">
        <v>0.64119999999999999</v>
      </c>
      <c r="J11" s="27">
        <v>0.62</v>
      </c>
      <c r="K11" s="24" t="s">
        <v>68</v>
      </c>
      <c r="L11" s="26">
        <f t="shared" si="2"/>
        <v>5.7952227845947174E-3</v>
      </c>
      <c r="M11" s="26">
        <f t="shared" si="0"/>
        <v>2.7233665562377868E-3</v>
      </c>
      <c r="N11" s="27">
        <f>+J11/H11</f>
        <v>0.96693699313786652</v>
      </c>
      <c r="O11" s="27">
        <f t="shared" si="1"/>
        <v>0.96693699313786652</v>
      </c>
    </row>
    <row r="12" spans="1:15" x14ac:dyDescent="0.2">
      <c r="A12" s="24" t="s">
        <v>50</v>
      </c>
      <c r="B12" s="24" t="s">
        <v>63</v>
      </c>
      <c r="C12" s="24" t="s">
        <v>76</v>
      </c>
      <c r="D12" s="25" t="s">
        <v>67</v>
      </c>
      <c r="E12" s="29">
        <v>17999.96</v>
      </c>
      <c r="F12" s="29">
        <v>17999.96</v>
      </c>
      <c r="G12" s="29"/>
      <c r="H12" s="27">
        <v>0.9</v>
      </c>
      <c r="I12" s="27">
        <v>0.9</v>
      </c>
      <c r="J12" s="27">
        <v>2.0099999999999998</v>
      </c>
      <c r="K12" s="24" t="s">
        <v>68</v>
      </c>
      <c r="L12" s="26">
        <f t="shared" si="2"/>
        <v>0</v>
      </c>
      <c r="M12" s="26">
        <f t="shared" si="0"/>
        <v>0</v>
      </c>
      <c r="N12" s="27">
        <f>+J12/H12</f>
        <v>2.2333333333333329</v>
      </c>
      <c r="O12" s="27">
        <f t="shared" si="1"/>
        <v>2.2333333333333329</v>
      </c>
    </row>
    <row r="13" spans="1:15" x14ac:dyDescent="0.2">
      <c r="A13" s="24" t="s">
        <v>51</v>
      </c>
      <c r="B13" s="24" t="s">
        <v>64</v>
      </c>
      <c r="C13" s="24" t="s">
        <v>77</v>
      </c>
      <c r="D13" s="25" t="s">
        <v>67</v>
      </c>
      <c r="E13" s="29">
        <v>999.96</v>
      </c>
      <c r="F13" s="29">
        <v>999.96</v>
      </c>
      <c r="G13" s="29"/>
      <c r="H13" s="27">
        <v>1</v>
      </c>
      <c r="I13" s="27">
        <v>1</v>
      </c>
      <c r="J13" s="27">
        <v>0</v>
      </c>
      <c r="K13" s="24" t="s">
        <v>68</v>
      </c>
      <c r="L13" s="26">
        <f t="shared" si="2"/>
        <v>0</v>
      </c>
      <c r="M13" s="26">
        <v>0</v>
      </c>
      <c r="N13" s="27">
        <f>+J13/H13</f>
        <v>0</v>
      </c>
      <c r="O13" s="27">
        <f t="shared" si="1"/>
        <v>0</v>
      </c>
    </row>
    <row r="14" spans="1:15" x14ac:dyDescent="0.2">
      <c r="A14" s="24" t="s">
        <v>52</v>
      </c>
      <c r="B14" s="24" t="s">
        <v>65</v>
      </c>
      <c r="C14" s="24" t="s">
        <v>78</v>
      </c>
      <c r="D14" s="25" t="s">
        <v>67</v>
      </c>
      <c r="E14" s="29">
        <v>632032.32999999996</v>
      </c>
      <c r="F14" s="29">
        <v>1478229.2399999998</v>
      </c>
      <c r="G14" s="29">
        <v>2689.92</v>
      </c>
      <c r="H14" s="27">
        <v>0.61699999999999999</v>
      </c>
      <c r="I14" s="27">
        <v>0.61699999999999999</v>
      </c>
      <c r="J14" s="27">
        <v>0.51910000000000001</v>
      </c>
      <c r="K14" s="24" t="s">
        <v>68</v>
      </c>
      <c r="L14" s="26">
        <f t="shared" si="2"/>
        <v>4.255984816472917E-3</v>
      </c>
      <c r="M14" s="26">
        <f t="shared" si="0"/>
        <v>1.8196906996644177E-3</v>
      </c>
      <c r="N14" s="27">
        <f>+J14/H14</f>
        <v>0.84132901134521887</v>
      </c>
      <c r="O14" s="27">
        <f t="shared" si="1"/>
        <v>0.84132901134521887</v>
      </c>
    </row>
    <row r="15" spans="1:15" x14ac:dyDescent="0.2">
      <c r="A15" s="24" t="s">
        <v>53</v>
      </c>
      <c r="B15" s="24" t="s">
        <v>65</v>
      </c>
      <c r="C15" s="24" t="s">
        <v>78</v>
      </c>
      <c r="D15" s="25" t="s">
        <v>67</v>
      </c>
      <c r="E15" s="29">
        <v>14712270.08</v>
      </c>
      <c r="F15" s="29">
        <v>30340134.060000002</v>
      </c>
      <c r="G15" s="29">
        <v>81282.259999999995</v>
      </c>
      <c r="H15" s="27">
        <v>0.88470000000000004</v>
      </c>
      <c r="I15" s="27">
        <v>0.88470000000000004</v>
      </c>
      <c r="J15" s="27">
        <v>0.73</v>
      </c>
      <c r="K15" s="24" t="s">
        <v>68</v>
      </c>
      <c r="L15" s="26">
        <f t="shared" si="2"/>
        <v>5.5247939004665139E-3</v>
      </c>
      <c r="M15" s="26">
        <f t="shared" si="0"/>
        <v>2.6790343061523039E-3</v>
      </c>
      <c r="N15" s="27">
        <f t="shared" si="3"/>
        <v>0.82513846501638966</v>
      </c>
      <c r="O15" s="27">
        <f t="shared" si="1"/>
        <v>0.82513846501638966</v>
      </c>
    </row>
    <row r="16" spans="1:15" x14ac:dyDescent="0.2">
      <c r="A16" s="24" t="s">
        <v>54</v>
      </c>
      <c r="B16" s="24" t="s">
        <v>66</v>
      </c>
      <c r="C16" s="24" t="s">
        <v>79</v>
      </c>
      <c r="D16" s="25" t="s">
        <v>67</v>
      </c>
      <c r="E16" s="29">
        <v>426763.21</v>
      </c>
      <c r="F16" s="29">
        <v>1028432.71</v>
      </c>
      <c r="G16" s="29">
        <v>2251.44</v>
      </c>
      <c r="H16" s="27">
        <v>0.82979999999999998</v>
      </c>
      <c r="I16" s="27">
        <v>0.82979999999999998</v>
      </c>
      <c r="J16" s="27">
        <v>0.41160000000000002</v>
      </c>
      <c r="K16" s="24" t="s">
        <v>68</v>
      </c>
      <c r="L16" s="26">
        <f t="shared" si="2"/>
        <v>5.2756187676065141E-3</v>
      </c>
      <c r="M16" s="26">
        <f t="shared" si="0"/>
        <v>2.189195246425019E-3</v>
      </c>
      <c r="N16" s="27">
        <f t="shared" si="3"/>
        <v>0.49602313810556764</v>
      </c>
      <c r="O16" s="27">
        <f t="shared" si="1"/>
        <v>0.49602313810556764</v>
      </c>
    </row>
    <row r="26" spans="1:1" x14ac:dyDescent="0.2">
      <c r="A26" s="8"/>
    </row>
  </sheetData>
  <sheetProtection formatCells="0" formatColumns="0" formatRows="0" insertRows="0" deleteRows="0" autoFilter="0"/>
  <autoFilter ref="A3:O25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11" activePane="bottomLeft" state="frozen"/>
      <selection pane="bottomLeft" activeCell="B14" sqref="B14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5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Maricela Perez Lara</cp:lastModifiedBy>
  <cp:lastPrinted>2021-07-12T15:53:32Z</cp:lastPrinted>
  <dcterms:created xsi:type="dcterms:W3CDTF">2014-10-22T05:35:08Z</dcterms:created>
  <dcterms:modified xsi:type="dcterms:W3CDTF">2022-08-15T21:00:09Z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